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<sst xmlns="http://schemas.openxmlformats.org/spreadsheetml/2006/main" count="160" uniqueCount="46">
  <si>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Umowa 66/2006 Wn 7/OA-io/  /P</t>
  </si>
  <si>
    <t>Termin płatności</t>
  </si>
  <si>
    <t>31-08-2007</t>
  </si>
  <si>
    <t>30-09-2007</t>
  </si>
  <si>
    <t>kwota odsetek</t>
  </si>
  <si>
    <t>kwota raty</t>
  </si>
  <si>
    <t>20-12-2007</t>
  </si>
  <si>
    <t>RAZEM</t>
  </si>
  <si>
    <t>X</t>
  </si>
  <si>
    <t xml:space="preserve">Umowa 242/05/OA/P </t>
  </si>
  <si>
    <t>30-11-2007</t>
  </si>
  <si>
    <t>Umowa 32/05/PNZ/P</t>
  </si>
  <si>
    <t>31-10-2007</t>
  </si>
  <si>
    <t>Umowa 808/04/OA/P</t>
  </si>
  <si>
    <t>Umowa 809/04/OA/P</t>
  </si>
  <si>
    <t>Umowa 302/04/OA/P</t>
  </si>
  <si>
    <t>31-12-2007</t>
  </si>
  <si>
    <t>Umowa 304/04/OA/P</t>
  </si>
  <si>
    <t>Umowa kredytu nr 003/2003-2012 - /2.900.000/</t>
  </si>
  <si>
    <t>01-10-2007</t>
  </si>
  <si>
    <t>SUMA</t>
  </si>
  <si>
    <t>OBLIGACJE</t>
  </si>
  <si>
    <t>razem</t>
  </si>
  <si>
    <t>Umowa kredytu nr 310-1412978/3/II/2002  /2.500.000</t>
  </si>
  <si>
    <t>Umowa kredytu nr 310/13/3/II/2002 /200.000/</t>
  </si>
  <si>
    <t>Umowa kredytu nr 310-/13/3/II/12/2006 /2.000.000</t>
  </si>
  <si>
    <t xml:space="preserve">ZESTAWIENIE ZACIĄGNIĘTYCH KREDYTÓW ,POŻYCZEK ORAZ </t>
  </si>
  <si>
    <t>EMISJA OBLIGACJI WG STANU NA 31.05.07</t>
  </si>
  <si>
    <t>LP.</t>
  </si>
  <si>
    <t>Instytucja finansowa</t>
  </si>
  <si>
    <t>nr umowy</t>
  </si>
  <si>
    <t>kwota zadłużenia wg stanu na 31.05.2007</t>
  </si>
  <si>
    <t>PKO BP SA</t>
  </si>
  <si>
    <t>NFOŚ</t>
  </si>
  <si>
    <t xml:space="preserve">Umowa kredytu nr 003/2003-2012 </t>
  </si>
  <si>
    <t>24/07/PNZ/P</t>
  </si>
  <si>
    <t>BOŚ</t>
  </si>
  <si>
    <t>BGK</t>
  </si>
  <si>
    <t>310/13/3/II/10/2002</t>
  </si>
  <si>
    <t>310-1412978/3/II/2002  /2.500.000</t>
  </si>
  <si>
    <t>310-/13/3/II/12/2006 /2.000.000</t>
  </si>
  <si>
    <t>umowa z 17.09.03</t>
  </si>
  <si>
    <t>WFOŚiGW</t>
  </si>
  <si>
    <t>Zestawienie zaciągniętych kredytów, pożyczek oraz emisja obligacji wg stanu na dzień 31-05-07</t>
  </si>
  <si>
    <t>kwota zadłużenia na 31.05.2007</t>
  </si>
  <si>
    <t>Umowa 24/07/PNZ/P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</si>
</sst>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16" fontId="0" fillId="0" borderId="1" xfId="0" applyNumberFormat="1" applyBorder="1" applyAlignment="1">
      <alignment/>
    </xf>
    <xf numFmtId="0" fontId="5" fillId="0" borderId="0" xfId="0" applyFont="1" applyAlignment="1">
      <alignment/>
    </xf>
    <xf numFmtId="16" fontId="3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7" fillId="0" borderId="0" xfId="0" applyNumberFormat="1" applyFont="1" applyBorder="1" applyAlignment="1">
      <alignment/>
    </xf>
    <xf numFmtId="4" fontId="7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20"/>
  <sheetViews>
    <sheetView workbookViewId="0" topLeftCell="A49">
      <selection activeCell="A93" sqref="A93"/>
    </sheetView>
  </sheetViews>
  <sheetFormatPr defaultColWidth="9.140625" defaultRowHeight="12.75"/>
  <cols>
    <col min="1" max="1" width="17.28125" style="0" customWidth="1"/>
    <col min="2" max="2" width="17.57421875" style="0" customWidth="1"/>
    <col min="3" max="3" width="12.421875" style="0" customWidth="1"/>
    <col min="4" max="4" width="14.7109375" style="0" customWidth="1"/>
  </cols>
  <sheetData>
    <row r="4" spans="1:2" ht="15.75">
      <c r="A4" s="1" t="s">
        <v>0</v>
      </c>
      <c r="B4" s="1"/>
    </row>
    <row r="7" spans="1:4" ht="12.75">
      <c r="A7" s="2" t="s">
        <v>1</v>
      </c>
      <c r="B7" s="2" t="s">
        <v>4</v>
      </c>
      <c r="C7" s="2" t="s">
        <v>5</v>
      </c>
      <c r="D7" s="3" t="s">
        <v>7</v>
      </c>
    </row>
    <row r="8" spans="1:4" ht="12.75">
      <c r="A8" s="4" t="s">
        <v>2</v>
      </c>
      <c r="B8" s="5">
        <v>3584.67</v>
      </c>
      <c r="C8" s="4"/>
      <c r="D8" s="4"/>
    </row>
    <row r="9" spans="1:4" ht="12.75">
      <c r="A9" s="4" t="s">
        <v>3</v>
      </c>
      <c r="B9" s="5">
        <v>3469.04</v>
      </c>
      <c r="C9" s="4"/>
      <c r="D9" s="4"/>
    </row>
    <row r="10" spans="1:4" ht="12.75">
      <c r="A10" s="4" t="s">
        <v>6</v>
      </c>
      <c r="B10" s="4"/>
      <c r="C10" s="5">
        <v>55350</v>
      </c>
      <c r="D10" s="4"/>
    </row>
    <row r="11" spans="1:4" ht="12.75">
      <c r="A11" s="3" t="s">
        <v>8</v>
      </c>
      <c r="B11" s="6">
        <f>SUM(B8:B10)</f>
        <v>7053.71</v>
      </c>
      <c r="C11" s="6">
        <f>SUM(C10)</f>
        <v>55350</v>
      </c>
      <c r="D11" s="6">
        <f>SUM(B11:C11)</f>
        <v>62403.71</v>
      </c>
    </row>
    <row r="14" spans="1:2" ht="15.75">
      <c r="A14" s="1" t="s">
        <v>9</v>
      </c>
      <c r="B14" s="1"/>
    </row>
    <row r="16" spans="1:4" ht="12.75">
      <c r="A16" s="2" t="s">
        <v>1</v>
      </c>
      <c r="B16" s="2" t="s">
        <v>4</v>
      </c>
      <c r="C16" s="2" t="s">
        <v>5</v>
      </c>
      <c r="D16" s="3" t="s">
        <v>7</v>
      </c>
    </row>
    <row r="17" spans="1:4" ht="12.75">
      <c r="A17" s="4" t="s">
        <v>3</v>
      </c>
      <c r="B17" s="4"/>
      <c r="C17" s="5">
        <v>18400</v>
      </c>
      <c r="D17" s="4"/>
    </row>
    <row r="18" spans="1:4" ht="12.75">
      <c r="A18" s="4" t="s">
        <v>10</v>
      </c>
      <c r="B18" s="5"/>
      <c r="C18" s="5">
        <v>18400</v>
      </c>
      <c r="D18" s="4"/>
    </row>
    <row r="19" spans="1:4" ht="12.75">
      <c r="A19" s="3" t="s">
        <v>8</v>
      </c>
      <c r="B19" s="6">
        <f>SUM(B17:B18)</f>
        <v>0</v>
      </c>
      <c r="C19" s="6">
        <f>SUM(C17:C18)</f>
        <v>36800</v>
      </c>
      <c r="D19" s="6">
        <f>SUM(B19:C19)</f>
        <v>36800</v>
      </c>
    </row>
    <row r="22" spans="1:2" ht="15.75">
      <c r="A22" s="1" t="s">
        <v>11</v>
      </c>
      <c r="B22" s="1"/>
    </row>
    <row r="24" spans="1:4" ht="12.75">
      <c r="A24" s="2" t="s">
        <v>1</v>
      </c>
      <c r="B24" s="2" t="s">
        <v>4</v>
      </c>
      <c r="C24" s="2" t="s">
        <v>5</v>
      </c>
      <c r="D24" s="3" t="s">
        <v>7</v>
      </c>
    </row>
    <row r="25" spans="1:4" ht="12.75">
      <c r="A25" s="7" t="s">
        <v>12</v>
      </c>
      <c r="B25" s="4"/>
      <c r="C25" s="5">
        <v>10000</v>
      </c>
      <c r="D25" s="4"/>
    </row>
    <row r="26" spans="1:4" ht="12.75">
      <c r="A26" s="4"/>
      <c r="B26" s="5"/>
      <c r="C26" s="5"/>
      <c r="D26" s="4"/>
    </row>
    <row r="27" spans="1:4" ht="12.75">
      <c r="A27" s="3" t="s">
        <v>8</v>
      </c>
      <c r="B27" s="6">
        <f>SUM(B25:B26)</f>
        <v>0</v>
      </c>
      <c r="C27" s="6">
        <f>SUM(C25:C26)</f>
        <v>10000</v>
      </c>
      <c r="D27" s="6">
        <f>SUM(B27:C27)</f>
        <v>10000</v>
      </c>
    </row>
    <row r="30" spans="1:2" ht="15.75">
      <c r="A30" s="1" t="s">
        <v>13</v>
      </c>
      <c r="B30" s="1"/>
    </row>
    <row r="32" spans="1:4" ht="12.75">
      <c r="A32" s="2" t="s">
        <v>1</v>
      </c>
      <c r="B32" s="2" t="s">
        <v>4</v>
      </c>
      <c r="C32" s="2" t="s">
        <v>5</v>
      </c>
      <c r="D32" s="3" t="s">
        <v>7</v>
      </c>
    </row>
    <row r="33" spans="1:4" ht="12.75">
      <c r="A33" s="7" t="s">
        <v>3</v>
      </c>
      <c r="B33" s="4"/>
      <c r="C33" s="5">
        <v>37322</v>
      </c>
      <c r="D33" s="4"/>
    </row>
    <row r="34" spans="1:4" ht="12.75">
      <c r="A34" s="4" t="s">
        <v>10</v>
      </c>
      <c r="B34" s="5"/>
      <c r="C34" s="5">
        <v>37322</v>
      </c>
      <c r="D34" s="4"/>
    </row>
    <row r="35" spans="1:4" ht="12.75">
      <c r="A35" s="3" t="s">
        <v>8</v>
      </c>
      <c r="B35" s="6">
        <f>SUM(B33:B34)</f>
        <v>0</v>
      </c>
      <c r="C35" s="6">
        <f>SUM(C33:C34)</f>
        <v>74644</v>
      </c>
      <c r="D35" s="6">
        <f>SUM(B35:C35)</f>
        <v>74644</v>
      </c>
    </row>
    <row r="38" spans="1:2" ht="15.75">
      <c r="A38" s="1" t="s">
        <v>14</v>
      </c>
      <c r="B38" s="1"/>
    </row>
    <row r="40" spans="1:4" ht="12.75">
      <c r="A40" s="2" t="s">
        <v>1</v>
      </c>
      <c r="B40" s="2" t="s">
        <v>4</v>
      </c>
      <c r="C40" s="2" t="s">
        <v>5</v>
      </c>
      <c r="D40" s="3" t="s">
        <v>7</v>
      </c>
    </row>
    <row r="41" spans="1:4" ht="12.75">
      <c r="A41" s="7" t="s">
        <v>3</v>
      </c>
      <c r="B41" s="4"/>
      <c r="C41" s="5">
        <v>15670</v>
      </c>
      <c r="D41" s="4"/>
    </row>
    <row r="42" spans="1:4" ht="12.75">
      <c r="A42" s="4" t="s">
        <v>10</v>
      </c>
      <c r="B42" s="5"/>
      <c r="C42" s="5">
        <v>15670</v>
      </c>
      <c r="D42" s="4"/>
    </row>
    <row r="43" spans="1:4" ht="12.75">
      <c r="A43" s="3" t="s">
        <v>8</v>
      </c>
      <c r="B43" s="6">
        <f>SUM(B41:B42)</f>
        <v>0</v>
      </c>
      <c r="C43" s="6">
        <f>SUM(C41:C42)</f>
        <v>31340</v>
      </c>
      <c r="D43" s="6">
        <f>SUM(B43:C43)</f>
        <v>31340</v>
      </c>
    </row>
    <row r="46" spans="1:2" ht="15.75">
      <c r="A46" s="1" t="s">
        <v>15</v>
      </c>
      <c r="B46" s="1"/>
    </row>
    <row r="48" spans="1:4" ht="12.75">
      <c r="A48" s="2" t="s">
        <v>1</v>
      </c>
      <c r="B48" s="2" t="s">
        <v>4</v>
      </c>
      <c r="C48" s="2" t="s">
        <v>5</v>
      </c>
      <c r="D48" s="3" t="s">
        <v>7</v>
      </c>
    </row>
    <row r="49" spans="1:4" ht="12.75">
      <c r="A49" s="7" t="s">
        <v>3</v>
      </c>
      <c r="B49" s="4"/>
      <c r="C49" s="5">
        <v>17461</v>
      </c>
      <c r="D49" s="4"/>
    </row>
    <row r="50" spans="1:4" ht="12.75">
      <c r="A50" s="4" t="s">
        <v>16</v>
      </c>
      <c r="B50" s="5"/>
      <c r="C50" s="5">
        <v>17469.55</v>
      </c>
      <c r="D50" s="4"/>
    </row>
    <row r="51" spans="1:4" ht="12.75">
      <c r="A51" s="3" t="s">
        <v>8</v>
      </c>
      <c r="B51" s="6">
        <f>SUM(B49:B50)</f>
        <v>0</v>
      </c>
      <c r="C51" s="6">
        <f>SUM(C49:C50)</f>
        <v>34930.55</v>
      </c>
      <c r="D51" s="6">
        <f>SUM(B51:C51)</f>
        <v>34930.55</v>
      </c>
    </row>
    <row r="58" spans="1:2" ht="15.75">
      <c r="A58" s="1" t="s">
        <v>17</v>
      </c>
      <c r="B58" s="1"/>
    </row>
    <row r="60" spans="1:4" ht="12.75">
      <c r="A60" s="2" t="s">
        <v>1</v>
      </c>
      <c r="B60" s="2" t="s">
        <v>4</v>
      </c>
      <c r="C60" s="2" t="s">
        <v>5</v>
      </c>
      <c r="D60" s="3" t="s">
        <v>7</v>
      </c>
    </row>
    <row r="61" spans="1:4" ht="12.75">
      <c r="A61" s="7" t="s">
        <v>3</v>
      </c>
      <c r="B61" s="4"/>
      <c r="C61" s="5">
        <v>2300</v>
      </c>
      <c r="D61" s="4"/>
    </row>
    <row r="62" spans="1:4" ht="12.75">
      <c r="A62" s="4" t="s">
        <v>6</v>
      </c>
      <c r="B62" s="5"/>
      <c r="C62" s="5">
        <v>2301.5</v>
      </c>
      <c r="D62" s="4"/>
    </row>
    <row r="63" spans="1:4" ht="12.75">
      <c r="A63" s="3" t="s">
        <v>8</v>
      </c>
      <c r="B63" s="6">
        <f>SUM(B61:B62)</f>
        <v>0</v>
      </c>
      <c r="C63" s="6">
        <f>SUM(C61:C62)</f>
        <v>4601.5</v>
      </c>
      <c r="D63" s="6">
        <f>SUM(B63:C63)</f>
        <v>4601.5</v>
      </c>
    </row>
    <row r="66" spans="1:2" ht="15.75">
      <c r="A66" s="1" t="s">
        <v>18</v>
      </c>
      <c r="B66" s="1"/>
    </row>
    <row r="68" spans="1:4" ht="12.75">
      <c r="A68" s="2" t="s">
        <v>1</v>
      </c>
      <c r="B68" s="2" t="s">
        <v>4</v>
      </c>
      <c r="C68" s="2" t="s">
        <v>5</v>
      </c>
      <c r="D68" s="3" t="s">
        <v>7</v>
      </c>
    </row>
    <row r="69" spans="1:4" ht="12.75">
      <c r="A69" s="7" t="s">
        <v>19</v>
      </c>
      <c r="B69" s="5">
        <v>7041.5</v>
      </c>
      <c r="C69" s="5">
        <v>161100</v>
      </c>
      <c r="D69" s="4"/>
    </row>
    <row r="70" spans="1:4" ht="12.75">
      <c r="A70" s="4" t="s">
        <v>16</v>
      </c>
      <c r="B70" s="5">
        <v>5340.47</v>
      </c>
      <c r="C70" s="5">
        <v>161100</v>
      </c>
      <c r="D70" s="4"/>
    </row>
    <row r="71" spans="1:4" ht="12.75">
      <c r="A71" s="3" t="s">
        <v>8</v>
      </c>
      <c r="B71" s="6">
        <f>SUM(B69:B70)</f>
        <v>12381.970000000001</v>
      </c>
      <c r="C71" s="6">
        <f>SUM(C69:C70)</f>
        <v>322200</v>
      </c>
      <c r="D71" s="6">
        <f>SUM(B71:C71)</f>
        <v>334581.97</v>
      </c>
    </row>
    <row r="72" spans="1:4" ht="12.75">
      <c r="A72" s="11"/>
      <c r="B72" s="12"/>
      <c r="C72" s="12"/>
      <c r="D72" s="12"/>
    </row>
    <row r="73" spans="1:4" ht="12.75">
      <c r="A73" s="11"/>
      <c r="B73" s="12"/>
      <c r="C73" s="12"/>
      <c r="D73" s="12"/>
    </row>
    <row r="74" spans="1:2" ht="15.75">
      <c r="A74" s="1" t="s">
        <v>23</v>
      </c>
      <c r="B74" s="1"/>
    </row>
    <row r="76" spans="1:4" ht="12.75">
      <c r="A76" s="2" t="s">
        <v>1</v>
      </c>
      <c r="B76" s="2" t="s">
        <v>4</v>
      </c>
      <c r="C76" s="2" t="s">
        <v>5</v>
      </c>
      <c r="D76" s="3" t="s">
        <v>7</v>
      </c>
    </row>
    <row r="77" spans="1:4" ht="12.75">
      <c r="A77" s="19" t="s">
        <v>2</v>
      </c>
      <c r="B77" s="2"/>
      <c r="C77" s="20">
        <v>42193.5</v>
      </c>
      <c r="D77" s="3"/>
    </row>
    <row r="78" spans="1:4" ht="12.75">
      <c r="A78" s="7" t="s">
        <v>3</v>
      </c>
      <c r="B78" s="5"/>
      <c r="C78" s="20">
        <v>42193.5</v>
      </c>
      <c r="D78" s="4"/>
    </row>
    <row r="79" spans="1:4" ht="12.75">
      <c r="A79" s="7" t="s">
        <v>12</v>
      </c>
      <c r="B79" s="5"/>
      <c r="C79" s="20">
        <v>42193.5</v>
      </c>
      <c r="D79" s="4"/>
    </row>
    <row r="80" spans="1:4" ht="12.75">
      <c r="A80" s="7" t="s">
        <v>10</v>
      </c>
      <c r="B80" s="5"/>
      <c r="C80" s="20">
        <v>42193.5</v>
      </c>
      <c r="D80" s="4"/>
    </row>
    <row r="81" spans="1:4" ht="12.75">
      <c r="A81" s="4" t="s">
        <v>16</v>
      </c>
      <c r="B81" s="5"/>
      <c r="C81" s="20">
        <v>42193.5</v>
      </c>
      <c r="D81" s="4"/>
    </row>
    <row r="82" spans="1:4" ht="12.75">
      <c r="A82" s="3" t="s">
        <v>8</v>
      </c>
      <c r="B82" s="6">
        <f>SUM(B78:B81)</f>
        <v>0</v>
      </c>
      <c r="C82" s="6">
        <f>SUM(C78:C81)</f>
        <v>168774</v>
      </c>
      <c r="D82" s="6">
        <f>SUM(B82:C82)</f>
        <v>168774</v>
      </c>
    </row>
    <row r="83" spans="1:4" ht="12.75">
      <c r="A83" s="11"/>
      <c r="B83" s="12"/>
      <c r="C83" s="12"/>
      <c r="D83" s="12"/>
    </row>
    <row r="84" spans="1:4" ht="12.75">
      <c r="A84" s="11"/>
      <c r="B84" s="12"/>
      <c r="C84" s="12"/>
      <c r="D84" s="12"/>
    </row>
    <row r="85" spans="1:2" ht="15.75">
      <c r="A85" s="1" t="s">
        <v>24</v>
      </c>
      <c r="B85" s="1"/>
    </row>
    <row r="87" spans="1:4" ht="12.75">
      <c r="A87" s="2" t="s">
        <v>1</v>
      </c>
      <c r="B87" s="2" t="s">
        <v>4</v>
      </c>
      <c r="C87" s="2" t="s">
        <v>5</v>
      </c>
      <c r="D87" s="3" t="s">
        <v>7</v>
      </c>
    </row>
    <row r="88" spans="1:4" ht="12.75">
      <c r="A88" s="7" t="s">
        <v>3</v>
      </c>
      <c r="B88" s="5"/>
      <c r="C88" s="5">
        <v>7650</v>
      </c>
      <c r="D88" s="4"/>
    </row>
    <row r="89" spans="1:4" ht="12.75">
      <c r="A89" s="4" t="s">
        <v>16</v>
      </c>
      <c r="B89" s="5"/>
      <c r="C89" s="5">
        <v>7650</v>
      </c>
      <c r="D89" s="4"/>
    </row>
    <row r="90" spans="1:4" ht="12.75">
      <c r="A90" s="3" t="s">
        <v>8</v>
      </c>
      <c r="B90" s="6">
        <f>SUM(B88:B89)</f>
        <v>0</v>
      </c>
      <c r="C90" s="6">
        <f>SUM(C88:C89)</f>
        <v>15300</v>
      </c>
      <c r="D90" s="6">
        <f>SUM(B90:C90)</f>
        <v>15300</v>
      </c>
    </row>
    <row r="91" spans="1:4" ht="12.75">
      <c r="A91" s="11"/>
      <c r="B91" s="12"/>
      <c r="C91" s="12"/>
      <c r="D91" s="12"/>
    </row>
    <row r="92" spans="1:4" ht="12.75">
      <c r="A92" s="11"/>
      <c r="B92" s="12"/>
      <c r="C92" s="12"/>
      <c r="D92" s="12"/>
    </row>
    <row r="93" spans="1:2" ht="15.75">
      <c r="A93" s="1" t="s">
        <v>25</v>
      </c>
      <c r="B93" s="1"/>
    </row>
    <row r="95" spans="1:4" ht="12.75">
      <c r="A95" s="2" t="s">
        <v>1</v>
      </c>
      <c r="B95" s="2" t="s">
        <v>4</v>
      </c>
      <c r="C95" s="2" t="s">
        <v>5</v>
      </c>
      <c r="D95" s="3" t="s">
        <v>7</v>
      </c>
    </row>
    <row r="96" spans="1:4" ht="12.75">
      <c r="A96" s="19" t="s">
        <v>2</v>
      </c>
      <c r="B96" s="2"/>
      <c r="C96" s="20">
        <v>40000</v>
      </c>
      <c r="D96" s="3"/>
    </row>
    <row r="97" spans="1:4" ht="12.75">
      <c r="A97" s="7" t="s">
        <v>3</v>
      </c>
      <c r="B97" s="5"/>
      <c r="C97" s="20">
        <v>40000</v>
      </c>
      <c r="D97" s="4"/>
    </row>
    <row r="98" spans="1:4" ht="12.75">
      <c r="A98" s="7" t="s">
        <v>12</v>
      </c>
      <c r="B98" s="5"/>
      <c r="C98" s="20">
        <v>40000</v>
      </c>
      <c r="D98" s="4"/>
    </row>
    <row r="99" spans="1:4" ht="12.75">
      <c r="A99" s="7" t="s">
        <v>10</v>
      </c>
      <c r="B99" s="5"/>
      <c r="C99" s="20">
        <v>40000</v>
      </c>
      <c r="D99" s="4"/>
    </row>
    <row r="100" spans="1:4" ht="12.75">
      <c r="A100" s="4" t="s">
        <v>16</v>
      </c>
      <c r="B100" s="5"/>
      <c r="C100" s="20">
        <v>40000</v>
      </c>
      <c r="D100" s="4"/>
    </row>
    <row r="101" spans="1:4" ht="12.75">
      <c r="A101" s="3" t="s">
        <v>8</v>
      </c>
      <c r="B101" s="6">
        <f>SUM(B97:B100)</f>
        <v>0</v>
      </c>
      <c r="C101" s="6">
        <f>SUM(C97:C100)</f>
        <v>160000</v>
      </c>
      <c r="D101" s="6">
        <f>SUM(B101:C101)</f>
        <v>160000</v>
      </c>
    </row>
    <row r="102" spans="1:4" ht="12.75">
      <c r="A102" s="11"/>
      <c r="B102" s="12"/>
      <c r="C102" s="12"/>
      <c r="D102" s="12"/>
    </row>
    <row r="103" spans="1:4" ht="15">
      <c r="A103" s="14" t="s">
        <v>20</v>
      </c>
      <c r="B103" s="15">
        <v>19435.68</v>
      </c>
      <c r="C103" s="15">
        <v>569866.05</v>
      </c>
      <c r="D103" s="15">
        <v>933375.73</v>
      </c>
    </row>
    <row r="104" spans="1:4" ht="15">
      <c r="A104" s="16" t="s">
        <v>21</v>
      </c>
      <c r="B104" s="17"/>
      <c r="C104" s="17"/>
      <c r="D104" s="18">
        <v>600000</v>
      </c>
    </row>
    <row r="105" spans="1:4" ht="15.75">
      <c r="A105" s="1" t="s">
        <v>22</v>
      </c>
      <c r="B105" s="8"/>
      <c r="C105" s="8"/>
      <c r="D105" s="13">
        <f>SUM(D103:D104)</f>
        <v>1533375.73</v>
      </c>
    </row>
    <row r="107" spans="1:4" ht="15.75">
      <c r="A107" s="21"/>
      <c r="B107" s="21"/>
      <c r="C107" s="22"/>
      <c r="D107" s="23"/>
    </row>
    <row r="108" spans="1:4" ht="12.75">
      <c r="A108" s="23"/>
      <c r="B108" s="23"/>
      <c r="C108" s="23"/>
      <c r="D108" s="23"/>
    </row>
    <row r="109" spans="1:4" ht="12.75">
      <c r="A109" s="24"/>
      <c r="B109" s="24"/>
      <c r="C109" s="24"/>
      <c r="D109" s="11"/>
    </row>
    <row r="110" spans="1:4" ht="12.75">
      <c r="A110" s="25"/>
      <c r="B110" s="26"/>
      <c r="C110" s="26"/>
      <c r="D110" s="23"/>
    </row>
    <row r="111" spans="1:4" ht="12.75">
      <c r="A111" s="25"/>
      <c r="B111" s="26"/>
      <c r="C111" s="26"/>
      <c r="D111" s="23"/>
    </row>
    <row r="112" spans="1:4" ht="12.75">
      <c r="A112" s="25"/>
      <c r="B112" s="26"/>
      <c r="C112" s="26"/>
      <c r="D112" s="23"/>
    </row>
    <row r="113" spans="1:4" ht="12.75">
      <c r="A113" s="25"/>
      <c r="B113" s="26"/>
      <c r="C113" s="26"/>
      <c r="D113" s="23"/>
    </row>
    <row r="114" spans="1:4" ht="12.75">
      <c r="A114" s="25"/>
      <c r="B114" s="26"/>
      <c r="C114" s="26"/>
      <c r="D114" s="23"/>
    </row>
    <row r="115" spans="1:4" ht="12.75">
      <c r="A115" s="11"/>
      <c r="B115" s="12"/>
      <c r="C115" s="12"/>
      <c r="D115" s="12"/>
    </row>
    <row r="116" spans="1:4" ht="12.75">
      <c r="A116" s="23"/>
      <c r="B116" s="23"/>
      <c r="C116" s="23"/>
      <c r="D116" s="23"/>
    </row>
    <row r="117" spans="1:4" ht="15.75">
      <c r="A117" s="9"/>
      <c r="B117" s="27"/>
      <c r="C117" s="27"/>
      <c r="D117" s="28"/>
    </row>
    <row r="118" spans="1:4" ht="15.75">
      <c r="A118" s="21"/>
      <c r="B118" s="29"/>
      <c r="C118" s="29"/>
      <c r="D118" s="29"/>
    </row>
    <row r="119" spans="1:4" ht="15.75">
      <c r="A119" s="9"/>
      <c r="B119" s="27"/>
      <c r="C119" s="27"/>
      <c r="D119" s="28"/>
    </row>
    <row r="120" ht="15.75">
      <c r="D12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workbookViewId="0" topLeftCell="A1">
      <selection activeCell="A3" sqref="A3:D21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41.57421875" style="0" customWidth="1"/>
    <col min="4" max="4" width="23.00390625" style="0" customWidth="1"/>
  </cols>
  <sheetData>
    <row r="3" spans="1:7" ht="12.75">
      <c r="A3" s="30" t="s">
        <v>26</v>
      </c>
      <c r="B3" s="30"/>
      <c r="C3" s="30"/>
      <c r="D3" s="30"/>
      <c r="E3" s="30"/>
      <c r="F3" s="30"/>
      <c r="G3" s="30"/>
    </row>
    <row r="4" spans="1:7" ht="12.75">
      <c r="A4" s="30" t="s">
        <v>27</v>
      </c>
      <c r="B4" s="30"/>
      <c r="C4" s="30"/>
      <c r="D4" s="30"/>
      <c r="E4" s="30"/>
      <c r="F4" s="30"/>
      <c r="G4" s="30"/>
    </row>
    <row r="7" spans="1:4" ht="47.25">
      <c r="A7" s="40" t="s">
        <v>28</v>
      </c>
      <c r="B7" s="40" t="s">
        <v>29</v>
      </c>
      <c r="C7" s="40" t="s">
        <v>30</v>
      </c>
      <c r="D7" s="40" t="s">
        <v>31</v>
      </c>
    </row>
    <row r="8" spans="1:4" ht="15">
      <c r="A8" s="3">
        <v>1</v>
      </c>
      <c r="B8" s="35" t="s">
        <v>32</v>
      </c>
      <c r="C8" s="35" t="s">
        <v>38</v>
      </c>
      <c r="D8" s="36">
        <v>45900</v>
      </c>
    </row>
    <row r="9" spans="1:6" ht="15">
      <c r="A9" s="3">
        <v>2</v>
      </c>
      <c r="B9" s="35" t="s">
        <v>32</v>
      </c>
      <c r="C9" s="37" t="s">
        <v>39</v>
      </c>
      <c r="D9" s="36">
        <v>548515.5</v>
      </c>
      <c r="E9" s="32"/>
      <c r="F9" s="32"/>
    </row>
    <row r="10" spans="1:4" ht="15">
      <c r="A10" s="3">
        <v>3</v>
      </c>
      <c r="B10" s="35" t="s">
        <v>32</v>
      </c>
      <c r="C10" s="35" t="s">
        <v>40</v>
      </c>
      <c r="D10" s="36">
        <v>2000000</v>
      </c>
    </row>
    <row r="11" spans="1:4" ht="15">
      <c r="A11" s="3">
        <v>4</v>
      </c>
      <c r="B11" s="35" t="s">
        <v>33</v>
      </c>
      <c r="C11" s="35" t="s">
        <v>0</v>
      </c>
      <c r="D11" s="36">
        <v>1055350</v>
      </c>
    </row>
    <row r="12" spans="1:4" ht="15">
      <c r="A12" s="3">
        <v>5</v>
      </c>
      <c r="B12" s="35" t="s">
        <v>42</v>
      </c>
      <c r="C12" s="35" t="s">
        <v>9</v>
      </c>
      <c r="D12" s="36">
        <v>176744.86</v>
      </c>
    </row>
    <row r="13" spans="1:4" ht="15">
      <c r="A13" s="3">
        <v>6</v>
      </c>
      <c r="B13" s="35" t="s">
        <v>42</v>
      </c>
      <c r="C13" s="35" t="s">
        <v>11</v>
      </c>
      <c r="D13" s="36">
        <v>31595.69</v>
      </c>
    </row>
    <row r="14" spans="1:4" ht="15">
      <c r="A14" s="3">
        <v>7</v>
      </c>
      <c r="B14" s="35" t="s">
        <v>42</v>
      </c>
      <c r="C14" s="35" t="s">
        <v>13</v>
      </c>
      <c r="D14" s="36">
        <v>261247.99</v>
      </c>
    </row>
    <row r="15" spans="1:4" ht="15">
      <c r="A15" s="3">
        <v>8</v>
      </c>
      <c r="B15" s="35" t="s">
        <v>42</v>
      </c>
      <c r="C15" s="35" t="s">
        <v>14</v>
      </c>
      <c r="D15" s="36">
        <v>109650</v>
      </c>
    </row>
    <row r="16" spans="1:4" ht="15">
      <c r="A16" s="3">
        <v>9</v>
      </c>
      <c r="B16" s="35" t="s">
        <v>42</v>
      </c>
      <c r="C16" s="35" t="s">
        <v>15</v>
      </c>
      <c r="D16" s="36">
        <v>52391.55</v>
      </c>
    </row>
    <row r="17" spans="1:4" ht="15.75" customHeight="1">
      <c r="A17" s="3">
        <v>10</v>
      </c>
      <c r="B17" s="35" t="s">
        <v>42</v>
      </c>
      <c r="C17" s="35" t="s">
        <v>17</v>
      </c>
      <c r="D17" s="36">
        <v>36901.5</v>
      </c>
    </row>
    <row r="18" spans="1:4" ht="15">
      <c r="A18" s="3">
        <v>11</v>
      </c>
      <c r="B18" s="35" t="s">
        <v>42</v>
      </c>
      <c r="C18" s="35" t="s">
        <v>35</v>
      </c>
      <c r="D18" s="36">
        <v>300000</v>
      </c>
    </row>
    <row r="19" spans="1:4" ht="15">
      <c r="A19" s="3">
        <v>12</v>
      </c>
      <c r="B19" s="35" t="s">
        <v>37</v>
      </c>
      <c r="C19" s="37" t="s">
        <v>34</v>
      </c>
      <c r="D19" s="36">
        <v>805500</v>
      </c>
    </row>
    <row r="20" spans="1:4" ht="15">
      <c r="A20" s="3">
        <v>13</v>
      </c>
      <c r="B20" s="35" t="s">
        <v>36</v>
      </c>
      <c r="C20" s="35" t="s">
        <v>41</v>
      </c>
      <c r="D20" s="36">
        <v>10000000</v>
      </c>
    </row>
    <row r="21" spans="1:4" ht="15.75">
      <c r="A21" s="4"/>
      <c r="B21" s="35"/>
      <c r="C21" s="35"/>
      <c r="D21" s="41">
        <f>SUM(D8:D20)</f>
        <v>15423797.09</v>
      </c>
    </row>
    <row r="22" spans="1:4" ht="15">
      <c r="A22" s="33"/>
      <c r="B22" s="38"/>
      <c r="C22" s="38"/>
      <c r="D22" s="39"/>
    </row>
    <row r="23" spans="1:4" ht="12.75">
      <c r="A23" s="33"/>
      <c r="B23" s="33"/>
      <c r="C23" s="33"/>
      <c r="D23" s="34"/>
    </row>
    <row r="24" spans="1:4" ht="12.75">
      <c r="A24" s="33"/>
      <c r="B24" s="33"/>
      <c r="C24" s="33"/>
      <c r="D24" s="34"/>
    </row>
    <row r="25" spans="1:4" ht="12.75">
      <c r="A25" s="33"/>
      <c r="B25" s="33"/>
      <c r="C25" s="33"/>
      <c r="D25" s="34"/>
    </row>
    <row r="26" spans="1:4" ht="12.75">
      <c r="A26" s="33"/>
      <c r="B26" s="33"/>
      <c r="C26" s="33"/>
      <c r="D26" s="34"/>
    </row>
    <row r="27" spans="1:4" ht="12.75">
      <c r="A27" s="33"/>
      <c r="B27" s="33"/>
      <c r="C27" s="33"/>
      <c r="D27" s="34"/>
    </row>
    <row r="28" spans="1:4" ht="12.75">
      <c r="A28" s="33"/>
      <c r="B28" s="33"/>
      <c r="C28" s="33"/>
      <c r="D28" s="34"/>
    </row>
    <row r="29" spans="1:4" ht="12.75">
      <c r="A29" s="33"/>
      <c r="B29" s="33"/>
      <c r="C29" s="33"/>
      <c r="D29" s="34"/>
    </row>
    <row r="30" spans="1:4" ht="12.75">
      <c r="A30" s="33"/>
      <c r="B30" s="33"/>
      <c r="C30" s="33"/>
      <c r="D30" s="34"/>
    </row>
    <row r="31" spans="1:4" ht="12.75">
      <c r="A31" s="33"/>
      <c r="B31" s="33"/>
      <c r="C31" s="33"/>
      <c r="D31" s="34"/>
    </row>
    <row r="32" spans="1:4" ht="12.75">
      <c r="A32" s="33"/>
      <c r="B32" s="33"/>
      <c r="C32" s="33"/>
      <c r="D32" s="34"/>
    </row>
    <row r="33" spans="1:4" ht="12.75">
      <c r="A33" s="33"/>
      <c r="B33" s="33"/>
      <c r="C33" s="33"/>
      <c r="D33" s="34"/>
    </row>
    <row r="34" ht="12.75">
      <c r="D34" s="31"/>
    </row>
    <row r="35" ht="12.75">
      <c r="D35" s="31"/>
    </row>
    <row r="36" ht="12.75">
      <c r="D36" s="31"/>
    </row>
    <row r="37" ht="12.75">
      <c r="D37" s="31"/>
    </row>
    <row r="38" ht="12.75">
      <c r="D38" s="31"/>
    </row>
    <row r="39" ht="12.75">
      <c r="D39" s="31"/>
    </row>
    <row r="40" ht="12.75">
      <c r="D40" s="31"/>
    </row>
    <row r="41" ht="12.75">
      <c r="D41" s="31"/>
    </row>
    <row r="42" ht="12.75">
      <c r="D42" s="31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36.28125" style="0" customWidth="1"/>
    <col min="4" max="4" width="26.28125" style="0" customWidth="1"/>
    <col min="5" max="5" width="21.57421875" style="0" customWidth="1"/>
  </cols>
  <sheetData>
    <row r="3" spans="1:4" ht="12.75">
      <c r="A3" s="30" t="s">
        <v>43</v>
      </c>
      <c r="B3" s="30"/>
      <c r="C3" s="30"/>
      <c r="D3" s="30"/>
    </row>
    <row r="4" spans="1:4" ht="12.75">
      <c r="A4" s="30"/>
      <c r="B4" s="30"/>
      <c r="C4" s="30"/>
      <c r="D4" s="30"/>
    </row>
    <row r="7" spans="1:5" ht="33" customHeight="1">
      <c r="A7" s="42" t="s">
        <v>28</v>
      </c>
      <c r="B7" s="42" t="s">
        <v>29</v>
      </c>
      <c r="C7" s="42" t="s">
        <v>30</v>
      </c>
      <c r="D7" s="42" t="s">
        <v>44</v>
      </c>
      <c r="E7" s="43"/>
    </row>
    <row r="8" spans="1:5" ht="15">
      <c r="A8" s="3">
        <v>1</v>
      </c>
      <c r="B8" s="35" t="s">
        <v>32</v>
      </c>
      <c r="C8" s="35" t="s">
        <v>38</v>
      </c>
      <c r="D8" s="45">
        <v>45900</v>
      </c>
      <c r="E8" s="44"/>
    </row>
    <row r="9" spans="1:5" ht="15">
      <c r="A9" s="3">
        <v>2</v>
      </c>
      <c r="B9" s="35" t="s">
        <v>32</v>
      </c>
      <c r="C9" s="37" t="s">
        <v>39</v>
      </c>
      <c r="D9" s="45">
        <v>943578</v>
      </c>
      <c r="E9" s="44"/>
    </row>
    <row r="10" spans="1:5" ht="15">
      <c r="A10" s="3">
        <v>3</v>
      </c>
      <c r="B10" s="35" t="s">
        <v>32</v>
      </c>
      <c r="C10" s="35" t="s">
        <v>40</v>
      </c>
      <c r="D10" s="45">
        <v>2000000</v>
      </c>
      <c r="E10" s="44"/>
    </row>
    <row r="11" spans="1:5" ht="15">
      <c r="A11" s="3">
        <v>4</v>
      </c>
      <c r="B11" s="35" t="s">
        <v>33</v>
      </c>
      <c r="C11" s="35" t="s">
        <v>0</v>
      </c>
      <c r="D11" s="45">
        <v>1110700</v>
      </c>
      <c r="E11" s="44"/>
    </row>
    <row r="12" spans="1:5" ht="15">
      <c r="A12" s="3">
        <v>5</v>
      </c>
      <c r="B12" s="35" t="s">
        <v>42</v>
      </c>
      <c r="C12" s="35" t="s">
        <v>9</v>
      </c>
      <c r="D12" s="45">
        <v>176744.86</v>
      </c>
      <c r="E12" s="44"/>
    </row>
    <row r="13" spans="1:5" ht="15">
      <c r="A13" s="3">
        <v>6</v>
      </c>
      <c r="B13" s="35" t="s">
        <v>42</v>
      </c>
      <c r="C13" s="35" t="s">
        <v>11</v>
      </c>
      <c r="D13" s="45">
        <v>31595.69</v>
      </c>
      <c r="E13" s="44"/>
    </row>
    <row r="14" spans="1:5" ht="15">
      <c r="A14" s="3">
        <v>7</v>
      </c>
      <c r="B14" s="35" t="s">
        <v>42</v>
      </c>
      <c r="C14" s="35" t="s">
        <v>13</v>
      </c>
      <c r="D14" s="45">
        <v>261247.99</v>
      </c>
      <c r="E14" s="44"/>
    </row>
    <row r="15" spans="1:5" ht="15">
      <c r="A15" s="3">
        <v>8</v>
      </c>
      <c r="B15" s="35" t="s">
        <v>42</v>
      </c>
      <c r="C15" s="35" t="s">
        <v>14</v>
      </c>
      <c r="D15" s="45">
        <v>109690</v>
      </c>
      <c r="E15" s="44"/>
    </row>
    <row r="16" spans="1:5" ht="15">
      <c r="A16" s="3">
        <v>9</v>
      </c>
      <c r="B16" s="35" t="s">
        <v>42</v>
      </c>
      <c r="C16" s="35" t="s">
        <v>15</v>
      </c>
      <c r="D16" s="45">
        <v>52391.55</v>
      </c>
      <c r="E16" s="44"/>
    </row>
    <row r="17" spans="1:5" ht="15">
      <c r="A17" s="3">
        <v>10</v>
      </c>
      <c r="B17" s="35" t="s">
        <v>42</v>
      </c>
      <c r="C17" s="35" t="s">
        <v>17</v>
      </c>
      <c r="D17" s="45">
        <v>36901.5</v>
      </c>
      <c r="E17" s="44"/>
    </row>
    <row r="18" spans="1:5" ht="15">
      <c r="A18" s="3">
        <v>11</v>
      </c>
      <c r="B18" s="35" t="s">
        <v>37</v>
      </c>
      <c r="C18" s="37" t="s">
        <v>34</v>
      </c>
      <c r="D18" s="45">
        <v>804451.16</v>
      </c>
      <c r="E18" s="44"/>
    </row>
    <row r="19" spans="1:5" ht="15">
      <c r="A19" s="3">
        <v>12</v>
      </c>
      <c r="B19" s="35" t="s">
        <v>36</v>
      </c>
      <c r="C19" s="35" t="s">
        <v>41</v>
      </c>
      <c r="D19" s="45">
        <v>10000000</v>
      </c>
      <c r="E19" s="44"/>
    </row>
    <row r="20" spans="1:5" ht="15">
      <c r="A20" s="3">
        <v>13</v>
      </c>
      <c r="B20" s="35" t="s">
        <v>42</v>
      </c>
      <c r="C20" s="35" t="s">
        <v>45</v>
      </c>
      <c r="D20" s="45">
        <v>300000</v>
      </c>
      <c r="E20" s="44"/>
    </row>
    <row r="21" spans="1:5" ht="15.75">
      <c r="A21" s="4"/>
      <c r="B21" s="35"/>
      <c r="C21" s="35"/>
      <c r="D21" s="41">
        <f>SUM(D8:D20)</f>
        <v>15873200.75</v>
      </c>
      <c r="E21" s="2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f06</dc:creator>
  <cp:keywords/>
  <dc:description/>
  <cp:lastModifiedBy>f06</cp:lastModifiedBy>
  <cp:lastPrinted>2007-07-03T09:42:59Z</cp:lastPrinted>
  <dcterms:created xsi:type="dcterms:W3CDTF">2007-05-14T13:20:39Z</dcterms:created>
  <dcterms:modified xsi:type="dcterms:W3CDTF">2007-07-03T10:11:50Z</dcterms:modified>
  <cp:category/>
  <cp:version/>
  <cp:contentType/>
  <cp:contentStatus/>
</cp:coreProperties>
</file>